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c19a0a696d367/Documents/GVL/"/>
    </mc:Choice>
  </mc:AlternateContent>
  <xr:revisionPtr revIDLastSave="11" documentId="8_{4F71DED1-615C-4E65-A7DC-0E0E52133B16}" xr6:coauthVersionLast="47" xr6:coauthVersionMax="47" xr10:uidLastSave="{F4AC5D9A-F5A8-4CA7-8EC6-666D5994D704}"/>
  <bookViews>
    <workbookView xWindow="-108" yWindow="-108" windowWidth="23256" windowHeight="12576" xr2:uid="{F4F143F4-FA35-4087-995A-BAE7652697A4}"/>
  </bookViews>
  <sheets>
    <sheet name="Reverse Dial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6" i="1"/>
  <c r="C45" i="1"/>
  <c r="C43" i="1"/>
  <c r="C33" i="1"/>
  <c r="C32" i="1"/>
  <c r="C36" i="1"/>
  <c r="E36" i="1"/>
  <c r="C35" i="1"/>
  <c r="E35" i="1"/>
  <c r="E45" i="1"/>
  <c r="E46" i="1"/>
</calcChain>
</file>

<file path=xl/sharedStrings.xml><?xml version="1.0" encoding="utf-8"?>
<sst xmlns="http://schemas.openxmlformats.org/spreadsheetml/2006/main" count="39" uniqueCount="27">
  <si>
    <t>REVERSE DIAL ALIGNMENT METHOD</t>
  </si>
  <si>
    <t>FIXED</t>
  </si>
  <si>
    <t>MOVABLE</t>
  </si>
  <si>
    <t xml:space="preserve"> </t>
  </si>
  <si>
    <t>1. Adjust first the verical plane</t>
  </si>
  <si>
    <t xml:space="preserve">2. Zero both the dials at 12 o'clock </t>
  </si>
  <si>
    <t>mm</t>
  </si>
  <si>
    <t>Enter L=</t>
  </si>
  <si>
    <t>Enter F1=</t>
  </si>
  <si>
    <t>Enter F2=</t>
  </si>
  <si>
    <t>Correction in vertical</t>
  </si>
  <si>
    <t>Driver front foot</t>
  </si>
  <si>
    <t>Driver rear foot</t>
  </si>
  <si>
    <t>5. Adjust the horizontal plane (No sag accounted)</t>
  </si>
  <si>
    <t>Correction in HORIZONTAL</t>
  </si>
  <si>
    <t>P.O.Box 42286, 6532, Larnaca, CYPRUS, E-mail: info@gvlengineering.com</t>
  </si>
  <si>
    <t>3. Record readings at 90 Degree intervals, and validate results (mm).</t>
  </si>
  <si>
    <t>4. Sag should be added on both machine dial readings</t>
  </si>
  <si>
    <t>GVL Management &amp; Consulting Ltd</t>
  </si>
  <si>
    <t xml:space="preserve">Enter Sag </t>
  </si>
  <si>
    <t>X=</t>
  </si>
  <si>
    <t>Y=</t>
  </si>
  <si>
    <t>7. On the movable machine set the dial gauge at 3:00 and zero.</t>
  </si>
  <si>
    <t>6. On the fixed machine position the dial gauge at 9:00 and zero</t>
  </si>
  <si>
    <t>8. Rotate 180 degreec. And record readings</t>
  </si>
  <si>
    <t>Z=</t>
  </si>
  <si>
    <t>W=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</si>
</sst>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1" fillId="0" borderId="4" xfId="0" applyFont="1" applyBorder="1" applyProtection="1">
      <protection hidden="1"/>
    </xf>
    <xf numFmtId="164" fontId="0" fillId="3" borderId="0" xfId="0" applyNumberFormat="1" applyFill="1" applyBorder="1" applyProtection="1">
      <protection hidden="1"/>
    </xf>
    <xf numFmtId="164" fontId="1" fillId="4" borderId="0" xfId="0" applyNumberFormat="1" applyFont="1" applyFill="1" applyBorder="1" applyProtection="1">
      <protection hidden="1"/>
    </xf>
    <xf numFmtId="164" fontId="0" fillId="0" borderId="0" xfId="0" applyNumberFormat="1" applyBorder="1" applyProtection="1">
      <protection hidden="1"/>
    </xf>
    <xf numFmtId="164" fontId="0" fillId="4" borderId="0" xfId="0" applyNumberForma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/>
    </xf>
    <xf numFmtId="164" fontId="0" fillId="4" borderId="0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106568</xdr:rowOff>
    </xdr:from>
    <xdr:to>
      <xdr:col>3</xdr:col>
      <xdr:colOff>523875</xdr:colOff>
      <xdr:row>28</xdr:row>
      <xdr:rowOff>123825</xdr:rowOff>
    </xdr:to>
    <xdr:pic>
      <xdr:nvPicPr>
        <xdr:cNvPr id="8" name="Εικόνα 7">
          <a:extLst>
            <a:ext uri="{FF2B5EF4-FFF2-40B4-BE49-F238E27FC236}">
              <a16:creationId xmlns:a16="http://schemas.microsoft.com/office/drawing/2014/main" id="{2ECE76A9-9FFA-42CF-93BC-6933C5FE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5869193"/>
          <a:ext cx="1181100" cy="1160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342900</xdr:colOff>
      <xdr:row>22</xdr:row>
      <xdr:rowOff>46857</xdr:rowOff>
    </xdr:from>
    <xdr:to>
      <xdr:col>9</xdr:col>
      <xdr:colOff>295275</xdr:colOff>
      <xdr:row>28</xdr:row>
      <xdr:rowOff>161924</xdr:rowOff>
    </xdr:to>
    <xdr:pic>
      <xdr:nvPicPr>
        <xdr:cNvPr id="9" name="Εικόνα 8">
          <a:extLst>
            <a:ext uri="{FF2B5EF4-FFF2-40B4-BE49-F238E27FC236}">
              <a16:creationId xmlns:a16="http://schemas.microsoft.com/office/drawing/2014/main" id="{13D60651-50E5-43C2-8E69-B3E39104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5809482"/>
          <a:ext cx="1171575" cy="125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</xdr:colOff>
      <xdr:row>4</xdr:row>
      <xdr:rowOff>60960</xdr:rowOff>
    </xdr:from>
    <xdr:to>
      <xdr:col>11</xdr:col>
      <xdr:colOff>402250</xdr:colOff>
      <xdr:row>14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60CF982-ECED-4914-A27F-31DCB6CF3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260" y="944880"/>
          <a:ext cx="3998890" cy="1851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388620</xdr:colOff>
      <xdr:row>1</xdr:row>
      <xdr:rowOff>121921</xdr:rowOff>
    </xdr:from>
    <xdr:to>
      <xdr:col>11</xdr:col>
      <xdr:colOff>378987</xdr:colOff>
      <xdr:row>3</xdr:row>
      <xdr:rowOff>15241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621591-8768-4C04-B574-94493B6B2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680" y="312421"/>
          <a:ext cx="615207" cy="403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E217-C9B6-4692-9A03-CE76F328DE81}">
  <dimension ref="B1:L49"/>
  <sheetViews>
    <sheetView tabSelected="1" topLeftCell="A16" workbookViewId="0">
      <selection activeCell="E26" sqref="E26"/>
    </sheetView>
  </sheetViews>
  <sheetFormatPr defaultColWidth="9.109375" defaultRowHeight="14.4" x14ac:dyDescent="0.3"/>
  <cols>
    <col min="1" max="1" width="2" style="6" customWidth="1"/>
    <col min="2" max="2" width="9.109375" style="6"/>
    <col min="3" max="3" width="9.88671875" style="6" bestFit="1" customWidth="1"/>
    <col min="4" max="16384" width="9.109375" style="6"/>
  </cols>
  <sheetData>
    <row r="1" spans="2:12" ht="15" thickBot="1" x14ac:dyDescent="0.35"/>
    <row r="2" spans="2:12" ht="25.8" x14ac:dyDescent="0.5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5"/>
    </row>
    <row r="4" spans="2:12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5"/>
    </row>
    <row r="5" spans="2:12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5"/>
    </row>
    <row r="6" spans="2:12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5"/>
    </row>
    <row r="7" spans="2:12" x14ac:dyDescent="0.3">
      <c r="B7" s="3" t="s">
        <v>7</v>
      </c>
      <c r="C7" s="1">
        <v>100</v>
      </c>
      <c r="D7" s="4" t="s">
        <v>6</v>
      </c>
      <c r="E7" s="4"/>
      <c r="F7" s="4"/>
      <c r="G7" s="4"/>
      <c r="H7" s="4"/>
      <c r="I7" s="4"/>
      <c r="J7" s="4"/>
      <c r="K7" s="4"/>
      <c r="L7" s="5"/>
    </row>
    <row r="8" spans="2:12" x14ac:dyDescent="0.3">
      <c r="B8" s="3" t="s">
        <v>8</v>
      </c>
      <c r="C8" s="1">
        <v>200</v>
      </c>
      <c r="D8" s="4" t="s">
        <v>6</v>
      </c>
      <c r="E8" s="4"/>
      <c r="F8" s="4"/>
      <c r="G8" s="4"/>
      <c r="H8" s="4"/>
      <c r="I8" s="4"/>
      <c r="J8" s="4"/>
      <c r="K8" s="4"/>
      <c r="L8" s="5"/>
    </row>
    <row r="9" spans="2:12" x14ac:dyDescent="0.3">
      <c r="B9" s="3" t="s">
        <v>9</v>
      </c>
      <c r="C9" s="1">
        <v>300</v>
      </c>
      <c r="D9" s="4" t="s">
        <v>6</v>
      </c>
      <c r="E9" s="4"/>
      <c r="F9" s="4"/>
      <c r="G9" s="4"/>
      <c r="H9" s="4"/>
      <c r="I9" s="4"/>
      <c r="J9" s="4"/>
      <c r="K9" s="4"/>
      <c r="L9" s="5"/>
    </row>
    <row r="10" spans="2:12" x14ac:dyDescent="0.3"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2:12" x14ac:dyDescent="0.3">
      <c r="B11" s="3" t="s">
        <v>19</v>
      </c>
      <c r="C11" s="4"/>
      <c r="D11" s="1">
        <v>0.1</v>
      </c>
      <c r="E11" s="4" t="s">
        <v>6</v>
      </c>
      <c r="F11" s="4"/>
      <c r="G11" s="4"/>
      <c r="H11" s="4"/>
      <c r="I11" s="4"/>
      <c r="J11" s="4"/>
      <c r="K11" s="4"/>
      <c r="L11" s="5"/>
    </row>
    <row r="12" spans="2:12" x14ac:dyDescent="0.3">
      <c r="B12" s="3"/>
      <c r="C12" s="4"/>
      <c r="D12" s="25"/>
      <c r="E12" s="4"/>
      <c r="F12" s="4"/>
      <c r="G12" s="4"/>
      <c r="H12" s="4"/>
      <c r="I12" s="4"/>
      <c r="J12" s="4"/>
      <c r="K12" s="4"/>
      <c r="L12" s="5"/>
    </row>
    <row r="13" spans="2:12" x14ac:dyDescent="0.3">
      <c r="B13" s="3"/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2:12" x14ac:dyDescent="0.3">
      <c r="B14" s="3"/>
      <c r="C14" s="4"/>
      <c r="D14" s="4"/>
      <c r="E14" s="4"/>
      <c r="F14" s="4"/>
      <c r="G14" s="4"/>
      <c r="H14" s="4"/>
      <c r="I14" s="4"/>
      <c r="J14" s="4"/>
      <c r="K14" s="4"/>
      <c r="L14" s="5"/>
    </row>
    <row r="15" spans="2:12" x14ac:dyDescent="0.3">
      <c r="B15" s="3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5"/>
    </row>
    <row r="16" spans="2:12" x14ac:dyDescent="0.3">
      <c r="B16" s="3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5"/>
    </row>
    <row r="17" spans="2:12" x14ac:dyDescent="0.3">
      <c r="B17" s="3" t="s">
        <v>16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2:12" x14ac:dyDescent="0.3"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5"/>
    </row>
    <row r="19" spans="2:12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2:12" x14ac:dyDescent="0.3">
      <c r="B20" s="3"/>
      <c r="C20" s="4"/>
      <c r="D20" s="4"/>
      <c r="E20" s="4"/>
      <c r="F20" s="4"/>
      <c r="G20" s="4"/>
      <c r="H20" s="4"/>
      <c r="I20" s="4"/>
      <c r="J20" s="4"/>
      <c r="K20" s="4"/>
      <c r="L20" s="5"/>
    </row>
    <row r="21" spans="2:12" x14ac:dyDescent="0.3">
      <c r="B21" s="17" t="s">
        <v>1</v>
      </c>
      <c r="C21" s="18"/>
      <c r="D21" s="18"/>
      <c r="E21" s="18"/>
      <c r="F21" s="4"/>
      <c r="G21" s="18" t="s">
        <v>2</v>
      </c>
      <c r="H21" s="18"/>
      <c r="I21" s="18"/>
      <c r="J21" s="18"/>
      <c r="K21" s="18"/>
      <c r="L21" s="5"/>
    </row>
    <row r="22" spans="2:12" x14ac:dyDescent="0.3">
      <c r="B22" s="3"/>
      <c r="C22" s="1">
        <v>0</v>
      </c>
      <c r="D22" s="4"/>
      <c r="E22" s="4"/>
      <c r="F22" s="4"/>
      <c r="G22" s="4"/>
      <c r="H22" s="4"/>
      <c r="I22" s="1">
        <v>-0.1</v>
      </c>
      <c r="J22" s="4"/>
      <c r="K22" s="4"/>
      <c r="L22" s="5"/>
    </row>
    <row r="23" spans="2:12" x14ac:dyDescent="0.3"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</row>
    <row r="24" spans="2:12" x14ac:dyDescent="0.3">
      <c r="B24" s="3"/>
      <c r="C24" s="4"/>
      <c r="D24" s="4"/>
      <c r="E24" s="4"/>
      <c r="F24" s="4"/>
      <c r="G24" s="4"/>
      <c r="H24" s="4"/>
      <c r="I24" s="4"/>
      <c r="J24" s="4"/>
      <c r="K24" s="4"/>
      <c r="L24" s="5"/>
    </row>
    <row r="25" spans="2:12" x14ac:dyDescent="0.3"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</row>
    <row r="26" spans="2:12" x14ac:dyDescent="0.3">
      <c r="B26" s="2">
        <v>0</v>
      </c>
      <c r="C26" s="4"/>
      <c r="D26" s="4"/>
      <c r="E26" s="1">
        <v>0.08</v>
      </c>
      <c r="F26" s="4"/>
      <c r="G26" s="1">
        <v>-0.1</v>
      </c>
      <c r="H26" s="4"/>
      <c r="I26" s="4"/>
      <c r="J26" s="4"/>
      <c r="K26" s="1">
        <v>0</v>
      </c>
      <c r="L26" s="5"/>
    </row>
    <row r="27" spans="2:12" x14ac:dyDescent="0.3">
      <c r="B27" s="3"/>
      <c r="C27" s="4"/>
      <c r="D27" s="4"/>
      <c r="E27" s="4" t="s">
        <v>3</v>
      </c>
      <c r="F27" s="4" t="s">
        <v>3</v>
      </c>
      <c r="G27" s="4"/>
      <c r="H27" s="4"/>
      <c r="I27" s="4"/>
      <c r="J27" s="4"/>
      <c r="K27" s="4"/>
      <c r="L27" s="5"/>
    </row>
    <row r="28" spans="2:12" x14ac:dyDescent="0.3">
      <c r="B28" s="3"/>
      <c r="C28" s="4"/>
      <c r="D28" s="4"/>
      <c r="E28" s="4"/>
      <c r="F28" s="4"/>
      <c r="G28" s="4"/>
      <c r="H28" s="4"/>
      <c r="I28" s="4"/>
      <c r="J28" s="4"/>
      <c r="K28" s="4"/>
      <c r="L28" s="5"/>
    </row>
    <row r="29" spans="2:12" x14ac:dyDescent="0.3">
      <c r="B29" s="3"/>
      <c r="C29" s="4"/>
      <c r="D29" s="4"/>
      <c r="E29" s="4"/>
      <c r="F29" s="4"/>
      <c r="G29" s="4"/>
      <c r="H29" s="4"/>
      <c r="I29" s="4"/>
      <c r="J29" s="4"/>
      <c r="K29" s="4"/>
      <c r="L29" s="5"/>
    </row>
    <row r="30" spans="2:12" x14ac:dyDescent="0.3">
      <c r="B30" s="3"/>
      <c r="C30" s="1">
        <v>0.08</v>
      </c>
      <c r="D30" s="4"/>
      <c r="E30" s="4"/>
      <c r="F30" s="4"/>
      <c r="G30" s="4"/>
      <c r="H30" s="4"/>
      <c r="I30" s="1">
        <v>0</v>
      </c>
      <c r="J30" s="4"/>
      <c r="K30" s="4"/>
      <c r="L30" s="5"/>
    </row>
    <row r="31" spans="2:12" x14ac:dyDescent="0.3">
      <c r="B31" s="3"/>
      <c r="C31" s="4"/>
      <c r="D31" s="4"/>
      <c r="E31" s="4"/>
      <c r="F31" s="4"/>
      <c r="G31" s="4"/>
      <c r="H31" s="4"/>
      <c r="I31" s="4"/>
      <c r="J31" s="4"/>
      <c r="K31" s="4"/>
      <c r="L31" s="5"/>
    </row>
    <row r="32" spans="2:12" x14ac:dyDescent="0.3">
      <c r="B32" s="3" t="s">
        <v>20</v>
      </c>
      <c r="C32" s="4">
        <f>(C30+D11)/2</f>
        <v>0.09</v>
      </c>
      <c r="D32" s="4"/>
      <c r="E32" s="4"/>
      <c r="F32" s="4"/>
      <c r="G32" s="4"/>
      <c r="H32" s="4"/>
      <c r="I32" s="4"/>
      <c r="J32" s="4"/>
      <c r="K32" s="4"/>
      <c r="L32" s="5"/>
    </row>
    <row r="33" spans="2:12" x14ac:dyDescent="0.3">
      <c r="B33" s="3" t="s">
        <v>21</v>
      </c>
      <c r="C33" s="4">
        <f>(I22-D11)/2</f>
        <v>-0.1</v>
      </c>
      <c r="D33" s="4"/>
      <c r="E33" s="4"/>
      <c r="F33" s="4"/>
      <c r="G33" s="4"/>
      <c r="H33" s="4"/>
      <c r="I33" s="4"/>
      <c r="J33" s="4"/>
      <c r="K33" s="4"/>
      <c r="L33" s="5"/>
    </row>
    <row r="34" spans="2:12" x14ac:dyDescent="0.3">
      <c r="B34" s="7" t="s">
        <v>10</v>
      </c>
      <c r="C34" s="4"/>
      <c r="D34" s="4"/>
      <c r="E34" s="4"/>
      <c r="F34" s="4"/>
      <c r="G34" s="4"/>
      <c r="H34" s="4"/>
      <c r="I34" s="4"/>
      <c r="J34" s="4"/>
      <c r="K34" s="4"/>
      <c r="L34" s="5"/>
    </row>
    <row r="35" spans="2:12" x14ac:dyDescent="0.3">
      <c r="B35" s="3" t="s">
        <v>11</v>
      </c>
      <c r="C35" s="8">
        <f>(C8/C7)*(C33-C32)+C33</f>
        <v>-0.48</v>
      </c>
      <c r="D35" s="12" t="s">
        <v>6</v>
      </c>
      <c r="E35" s="4" t="str">
        <f>IF(C35&gt;0,"Remove shims",IF(C35=0," ","Add shims"))</f>
        <v>Add shims</v>
      </c>
      <c r="F35" s="4"/>
      <c r="G35" s="4"/>
      <c r="H35" s="4"/>
      <c r="I35" s="4"/>
      <c r="J35" s="4"/>
      <c r="K35" s="4"/>
      <c r="L35" s="5"/>
    </row>
    <row r="36" spans="2:12" x14ac:dyDescent="0.3">
      <c r="B36" s="3" t="s">
        <v>12</v>
      </c>
      <c r="C36" s="8">
        <f>((C8+C9)/C7)*(C33-C32)+C33</f>
        <v>-1.05</v>
      </c>
      <c r="D36" s="12" t="s">
        <v>6</v>
      </c>
      <c r="E36" s="4" t="str">
        <f>IF(C36&gt;0,"Remove shims",IF(C36=0," ","Add shims"))</f>
        <v>Add shims</v>
      </c>
      <c r="F36" s="4"/>
      <c r="G36" s="4"/>
      <c r="H36" s="4"/>
      <c r="I36" s="4"/>
      <c r="J36" s="4"/>
      <c r="K36" s="4"/>
      <c r="L36" s="5"/>
    </row>
    <row r="37" spans="2:12" x14ac:dyDescent="0.3">
      <c r="B37" s="3"/>
      <c r="C37" s="4"/>
      <c r="D37" s="4"/>
      <c r="E37" s="4"/>
      <c r="F37" s="4"/>
      <c r="G37" s="4"/>
      <c r="H37" s="4"/>
      <c r="I37" s="4"/>
      <c r="J37" s="4"/>
      <c r="K37" s="4"/>
      <c r="L37" s="5"/>
    </row>
    <row r="38" spans="2:12" x14ac:dyDescent="0.3">
      <c r="B38" s="3" t="s">
        <v>13</v>
      </c>
      <c r="C38" s="9"/>
      <c r="D38" s="12"/>
      <c r="E38" s="4"/>
      <c r="F38" s="4"/>
      <c r="G38" s="4"/>
      <c r="H38" s="4"/>
      <c r="I38" s="4"/>
      <c r="J38" s="4"/>
      <c r="K38" s="4"/>
      <c r="L38" s="5"/>
    </row>
    <row r="39" spans="2:12" x14ac:dyDescent="0.3">
      <c r="B39" s="3" t="s">
        <v>23</v>
      </c>
      <c r="C39" s="9"/>
      <c r="D39" s="12"/>
      <c r="E39" s="4"/>
      <c r="F39" s="4"/>
      <c r="G39" s="4"/>
      <c r="H39" s="4"/>
      <c r="I39" s="4"/>
      <c r="J39" s="4"/>
      <c r="K39" s="4"/>
      <c r="L39" s="5"/>
    </row>
    <row r="40" spans="2:12" x14ac:dyDescent="0.3">
      <c r="B40" s="3" t="s">
        <v>22</v>
      </c>
      <c r="C40" s="9"/>
      <c r="D40" s="16"/>
      <c r="E40" s="4"/>
      <c r="F40" s="4"/>
      <c r="G40" s="4"/>
      <c r="H40" s="4"/>
      <c r="I40" s="4"/>
      <c r="J40" s="4"/>
      <c r="K40" s="4"/>
      <c r="L40" s="5"/>
    </row>
    <row r="41" spans="2:12" x14ac:dyDescent="0.3">
      <c r="B41" s="3" t="s">
        <v>24</v>
      </c>
      <c r="C41" s="9"/>
      <c r="D41" s="16"/>
      <c r="E41" s="4"/>
      <c r="F41" s="4"/>
      <c r="G41" s="4"/>
      <c r="H41" s="4"/>
      <c r="I41" s="4"/>
      <c r="J41" s="4"/>
      <c r="K41" s="4"/>
      <c r="L41" s="5"/>
    </row>
    <row r="42" spans="2:12" x14ac:dyDescent="0.3">
      <c r="B42" s="3" t="s">
        <v>25</v>
      </c>
      <c r="C42" s="26">
        <f>E26/2</f>
        <v>0.04</v>
      </c>
      <c r="D42" s="16" t="s">
        <v>6</v>
      </c>
      <c r="E42" s="4"/>
      <c r="F42" s="4"/>
      <c r="G42" s="4"/>
      <c r="H42" s="4"/>
      <c r="I42" s="4"/>
      <c r="J42" s="4"/>
      <c r="K42" s="4"/>
      <c r="L42" s="5"/>
    </row>
    <row r="43" spans="2:12" x14ac:dyDescent="0.3">
      <c r="B43" s="3" t="s">
        <v>26</v>
      </c>
      <c r="C43" s="26">
        <f>G26/2</f>
        <v>-0.05</v>
      </c>
      <c r="D43" s="12" t="s">
        <v>6</v>
      </c>
      <c r="E43" s="4"/>
      <c r="F43" s="4"/>
      <c r="G43" s="4"/>
      <c r="H43" s="4"/>
      <c r="I43" s="4"/>
      <c r="J43" s="4"/>
      <c r="K43" s="4"/>
      <c r="L43" s="5"/>
    </row>
    <row r="44" spans="2:12" x14ac:dyDescent="0.3">
      <c r="B44" s="7" t="s">
        <v>14</v>
      </c>
      <c r="C44" s="10"/>
      <c r="D44" s="12"/>
      <c r="E44" s="4"/>
      <c r="F44" s="4"/>
      <c r="G44" s="4"/>
      <c r="H44" s="4"/>
      <c r="I44" s="4"/>
      <c r="J44" s="4"/>
      <c r="K44" s="4"/>
      <c r="L44" s="5"/>
    </row>
    <row r="45" spans="2:12" x14ac:dyDescent="0.3">
      <c r="B45" s="3" t="s">
        <v>11</v>
      </c>
      <c r="C45" s="8">
        <f>(C8/C7)*(C43-C42)+C43</f>
        <v>-0.22999999999999998</v>
      </c>
      <c r="D45" s="12" t="s">
        <v>6</v>
      </c>
      <c r="E45" s="4" t="str">
        <f>IF(C45&gt;0,"Move towards 3:00 o'clock",IF(C45=0," ","Move towards 9:00 o'clock"))</f>
        <v>Move towards 9:00 o'clock</v>
      </c>
      <c r="F45" s="4"/>
      <c r="G45" s="4"/>
      <c r="H45" s="4"/>
      <c r="I45" s="4"/>
      <c r="J45" s="4"/>
      <c r="K45" s="4"/>
      <c r="L45" s="5"/>
    </row>
    <row r="46" spans="2:12" x14ac:dyDescent="0.3">
      <c r="B46" s="3" t="s">
        <v>12</v>
      </c>
      <c r="C46" s="8">
        <f>((C8+C9)/C7)*(C43-C42)+C43</f>
        <v>-0.49999999999999994</v>
      </c>
      <c r="D46" s="12" t="s">
        <v>6</v>
      </c>
      <c r="E46" s="4" t="str">
        <f>IF(C46&gt;0,"Move towards 3:00 o'clock",IF(C46=0," ","Move towards 9:00 o'clock"))</f>
        <v>Move towards 9:00 o'clock</v>
      </c>
      <c r="F46" s="4"/>
      <c r="G46" s="4"/>
      <c r="H46" s="4"/>
      <c r="I46" s="4"/>
      <c r="J46" s="4"/>
      <c r="K46" s="4"/>
      <c r="L46" s="5"/>
    </row>
    <row r="47" spans="2:12" x14ac:dyDescent="0.3">
      <c r="B47" s="3"/>
      <c r="C47" s="11"/>
      <c r="D47" s="12"/>
      <c r="E47" s="4"/>
      <c r="F47" s="4"/>
      <c r="G47" s="4"/>
      <c r="H47" s="4"/>
      <c r="I47" s="4"/>
      <c r="J47" s="4"/>
      <c r="K47" s="4"/>
      <c r="L47" s="5"/>
    </row>
    <row r="48" spans="2:12" x14ac:dyDescent="0.3">
      <c r="B48" s="19" t="s">
        <v>18</v>
      </c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ht="15" thickBot="1" x14ac:dyDescent="0.35">
      <c r="B49" s="22" t="s">
        <v>15</v>
      </c>
      <c r="C49" s="23"/>
      <c r="D49" s="23"/>
      <c r="E49" s="23"/>
      <c r="F49" s="23"/>
      <c r="G49" s="23"/>
      <c r="H49" s="23"/>
      <c r="I49" s="23"/>
      <c r="J49" s="23"/>
      <c r="K49" s="23"/>
      <c r="L49" s="24"/>
    </row>
  </sheetData>
  <sheetProtection algorithmName="SHA-512" hashValue="ohOanmyICJhtaPoEts+3OGNuEJnFiuamMBs1MT3MRAcx7aTAkxXT7eEL5m+12+XK292BZC3vXm+sD6ZkGKhbyQ==" saltValue="p0SijXo0431zytavE+GunQ==" spinCount="100000" sheet="1" objects="1" scenarios="1"/>
  <mergeCells count="4">
    <mergeCell ref="B21:E21"/>
    <mergeCell ref="G21:K21"/>
    <mergeCell ref="B48:L48"/>
    <mergeCell ref="B49:L4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Reverse Dial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Loizou</dc:creator>
  <cp:lastModifiedBy>George Loizou</cp:lastModifiedBy>
  <dcterms:created xsi:type="dcterms:W3CDTF">2018-04-01T13:49:54Z</dcterms:created>
  <dcterms:modified xsi:type="dcterms:W3CDTF">2021-07-05T16:07:54Z</dcterms:modified>
</cp:coreProperties>
</file>